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510" windowWidth="2040" windowHeight="1155"/>
  </bookViews>
  <sheets>
    <sheet name="ROI Calculator" sheetId="1" r:id="rId1"/>
    <sheet name="One-Page Summary" sheetId="2" r:id="rId2"/>
  </sheets>
  <calcPr calcId="145621"/>
  <fileRecoveryPr repairLoad="1"/>
</workbook>
</file>

<file path=xl/calcChain.xml><?xml version="1.0" encoding="utf-8"?>
<calcChain xmlns="http://schemas.openxmlformats.org/spreadsheetml/2006/main">
  <c r="B14" i="2" l="1"/>
  <c r="B13" i="2"/>
  <c r="B12" i="2"/>
  <c r="B11" i="2"/>
  <c r="B10" i="2"/>
  <c r="B9" i="2"/>
  <c r="B8" i="2"/>
  <c r="H7" i="2"/>
  <c r="B7" i="2"/>
  <c r="B6" i="2"/>
  <c r="B5" i="2"/>
  <c r="H11" i="1"/>
  <c r="H14" i="1" s="1"/>
  <c r="H9" i="1"/>
  <c r="H8" i="2" s="1"/>
  <c r="H8" i="1"/>
  <c r="H7" i="1"/>
  <c r="H6" i="1"/>
  <c r="H6" i="2" s="1"/>
  <c r="H5" i="1"/>
  <c r="H5" i="2" s="1"/>
  <c r="H22" i="1" l="1"/>
  <c r="H13" i="2"/>
  <c r="H10" i="2"/>
  <c r="H10" i="1"/>
  <c r="H20" i="1" l="1"/>
  <c r="H13" i="1"/>
  <c r="H12" i="1"/>
  <c r="H11" i="2" s="1"/>
  <c r="H9" i="2"/>
  <c r="H21" i="1" l="1"/>
  <c r="H12" i="2"/>
</calcChain>
</file>

<file path=xl/sharedStrings.xml><?xml version="1.0" encoding="utf-8"?>
<sst xmlns="http://schemas.openxmlformats.org/spreadsheetml/2006/main" count="59" uniqueCount="49">
  <si>
    <t>Scale Inhibition ROI Calculator</t>
  </si>
  <si>
    <t>STPP vs SHMP / phosphate-based scale inhibition programs • Use blue input cells only</t>
  </si>
  <si>
    <t>Inputs</t>
  </si>
  <si>
    <t>Outputs</t>
  </si>
  <si>
    <t>System type</t>
  </si>
  <si>
    <t>Cooling Tower</t>
  </si>
  <si>
    <t>Energy savings (per year)</t>
  </si>
  <si>
    <t>Currency</t>
  </si>
  <si>
    <t>USD</t>
  </si>
  <si>
    <t>Cleaning cost savings (per year)</t>
  </si>
  <si>
    <t>Baseline chemical spend (per year)</t>
  </si>
  <si>
    <t>Downtime savings (per year)</t>
  </si>
  <si>
    <t>Proposed chemical spend (per year)</t>
  </si>
  <si>
    <t>Other savings (per year)</t>
  </si>
  <si>
    <t>One-time implementation cost (optional)</t>
  </si>
  <si>
    <t>Chemical spend change (baseline - proposed)</t>
  </si>
  <si>
    <t>Annual energy spend</t>
  </si>
  <si>
    <t>Total annual benefit</t>
  </si>
  <si>
    <t>Expected energy savings (%)</t>
  </si>
  <si>
    <t>Program investment (Year 1)</t>
  </si>
  <si>
    <t>Current cleaning/maintenance cost (per year)</t>
  </si>
  <si>
    <t>Net benefit (Year 1)</t>
  </si>
  <si>
    <t>Current cleaning events (per year)</t>
  </si>
  <si>
    <t>Payback period (months)</t>
  </si>
  <si>
    <t>Downtime loss per cleaning event</t>
  </si>
  <si>
    <t>ROI (Year 1)</t>
  </si>
  <si>
    <t>Expected reduction in cleaning events (%)</t>
  </si>
  <si>
    <t>Other annual loss you want to include (optional)</t>
  </si>
  <si>
    <t>Notes</t>
  </si>
  <si>
    <t>Key Results</t>
  </si>
  <si>
    <t>1) This sheet is a scenario calculator. Replace defaults with your real plant numbers.</t>
  </si>
  <si>
    <t>2) Payback uses: Program investment (Year 1) / Total annual benefit.</t>
  </si>
  <si>
    <t>Payback (months)</t>
  </si>
  <si>
    <t>3) If your proposed chemical spend is lower than baseline, investment may be only the one-time implementation cost.</t>
  </si>
  <si>
    <t>Scale Inhibition ROI Report (1-Page)</t>
  </si>
  <si>
    <t>Fill inputs in the ROI Calculator sheet. This page summarizes results for management/procurement.</t>
  </si>
  <si>
    <t>Inputs &amp; Assumptions</t>
  </si>
  <si>
    <t>Results</t>
  </si>
  <si>
    <t>Energy savings</t>
  </si>
  <si>
    <t>Baseline chemical spend</t>
  </si>
  <si>
    <t>Cleaning cost savings</t>
  </si>
  <si>
    <t>Proposed chemical spend</t>
  </si>
  <si>
    <t>Downtime savings</t>
  </si>
  <si>
    <t>One-time implementation cost</t>
  </si>
  <si>
    <t>Chemical spend change</t>
  </si>
  <si>
    <t>Current cleaning cost</t>
  </si>
  <si>
    <t>Cleaning events per year</t>
  </si>
  <si>
    <t>Downtime loss per event</t>
  </si>
  <si>
    <t>Expected cleaning reduction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</si>
</sst>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"/>
    <numFmt numFmtId="178" formatCode="0.0;\-0.0;&quot;-&quot;"/>
    <numFmt numFmtId="179" formatCode="0.0%;\-0.0%;&quot;-&quot;"/>
  </numFmts>
  <fonts count="9" x14ac:knownFonts="1">
    <font>
      <sz val="11"/>
      <color theme="1"/>
      <name val="宋体"/>
      <family val="2"/>
      <scheme val="minor"/>
    </font>
    <font>
      <b/>
      <sz val="16"/>
      <color rgb="FFFFFFFF"/>
      <name val="Calibri"/>
    </font>
    <font>
      <sz val="10"/>
      <color rgb="FFFFFFFF"/>
      <name val="Calibri"/>
    </font>
    <font>
      <b/>
      <sz val="12"/>
      <color rgb="FF111111"/>
      <name val="Calibri"/>
    </font>
    <font>
      <sz val="10"/>
      <color rgb="FF111111"/>
      <name val="Calibri"/>
    </font>
    <font>
      <sz val="10"/>
      <color rgb="FF0000FF"/>
      <name val="Calibri"/>
    </font>
    <font>
      <sz val="9"/>
      <color rgb="FF333333"/>
      <name val="Calibri"/>
    </font>
    <font>
      <b/>
      <sz val="11"/>
      <color rgb="FF0B5D1E"/>
      <name val="Calibri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F3F4F6"/>
      </patternFill>
    </fill>
    <fill>
      <patternFill patternType="solid">
        <fgColor rgb="FFFFF7CC"/>
      </patternFill>
    </fill>
    <fill>
      <patternFill patternType="solid">
        <fgColor rgb="FFDFF7DF"/>
      </patternFill>
    </fill>
    <fill>
      <patternFill patternType="solid">
        <fgColor rgb="FFE8F1F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177" fontId="0" fillId="0" borderId="0" xfId="0" applyNumberFormat="1"/>
    <xf numFmtId="176" fontId="0" fillId="0" borderId="0" xfId="0" applyNumberFormat="1"/>
    <xf numFmtId="0" fontId="7" fillId="6" borderId="1" xfId="0" applyFont="1" applyFill="1" applyBorder="1" applyAlignment="1">
      <alignment horizontal="right" vertical="center"/>
    </xf>
    <xf numFmtId="177" fontId="7" fillId="6" borderId="1" xfId="0" applyNumberFormat="1" applyFont="1" applyFill="1" applyBorder="1" applyAlignment="1">
      <alignment horizontal="right" vertical="center"/>
    </xf>
    <xf numFmtId="176" fontId="7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8" fontId="4" fillId="5" borderId="1" xfId="0" applyNumberFormat="1" applyFont="1" applyFill="1" applyBorder="1" applyAlignment="1">
      <alignment horizontal="right" vertical="center"/>
    </xf>
    <xf numFmtId="179" fontId="4" fillId="5" borderId="1" xfId="0" applyNumberFormat="1" applyFont="1" applyFill="1" applyBorder="1" applyAlignment="1">
      <alignment horizontal="right" vertical="center"/>
    </xf>
    <xf numFmtId="178" fontId="7" fillId="6" borderId="1" xfId="0" applyNumberFormat="1" applyFont="1" applyFill="1" applyBorder="1" applyAlignment="1">
      <alignment horizontal="right" vertical="center"/>
    </xf>
    <xf numFmtId="179" fontId="7" fillId="5" borderId="1" xfId="0" applyNumberFormat="1" applyFont="1" applyFill="1" applyBorder="1" applyAlignment="1">
      <alignment horizontal="right" vertical="center"/>
    </xf>
    <xf numFmtId="0" fontId="0" fillId="0" borderId="2" xfId="0" applyBorder="1"/>
    <xf numFmtId="178" fontId="0" fillId="0" borderId="2" xfId="0" applyNumberFormat="1" applyBorder="1"/>
    <xf numFmtId="179" fontId="0" fillId="0" borderId="2" xfId="0" applyNumberFormat="1" applyBorder="1"/>
    <xf numFmtId="0" fontId="3" fillId="3" borderId="0" xfId="0" applyFont="1" applyFill="1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workbookViewId="0">
      <pane ySplit="4" topLeftCell="A5" activePane="bottomLeft" state="frozen"/>
      <selection pane="bottomLeft" activeCell="F28" sqref="F28"/>
    </sheetView>
  </sheetViews>
  <sheetFormatPr defaultRowHeight="13.5" x14ac:dyDescent="0.15"/>
  <cols>
    <col min="1" max="1" width="28" customWidth="1"/>
    <col min="2" max="2" width="20" customWidth="1"/>
    <col min="3" max="3" width="22" customWidth="1"/>
    <col min="4" max="4" width="18" customWidth="1"/>
    <col min="5" max="5" width="2" customWidth="1"/>
    <col min="6" max="6" width="28" customWidth="1"/>
    <col min="7" max="7" width="20" customWidth="1"/>
    <col min="8" max="8" width="22" customWidth="1"/>
  </cols>
  <sheetData>
    <row r="1" spans="1:8" x14ac:dyDescent="0.15">
      <c r="A1" s="28" t="s">
        <v>0</v>
      </c>
      <c r="B1" s="25"/>
      <c r="C1" s="25"/>
      <c r="D1" s="25"/>
      <c r="E1" s="25"/>
      <c r="F1" s="25"/>
      <c r="G1" s="25"/>
      <c r="H1" s="25"/>
    </row>
    <row r="2" spans="1:8" x14ac:dyDescent="0.15">
      <c r="A2" s="27" t="s">
        <v>1</v>
      </c>
      <c r="B2" s="25"/>
      <c r="C2" s="25"/>
      <c r="D2" s="25"/>
      <c r="E2" s="25"/>
      <c r="F2" s="25"/>
      <c r="G2" s="25"/>
      <c r="H2" s="25"/>
    </row>
    <row r="4" spans="1:8" x14ac:dyDescent="0.15">
      <c r="A4" s="24" t="s">
        <v>2</v>
      </c>
      <c r="B4" s="25"/>
      <c r="C4" s="25"/>
      <c r="D4" s="25"/>
      <c r="F4" s="24" t="s">
        <v>3</v>
      </c>
      <c r="G4" s="25"/>
      <c r="H4" s="25"/>
    </row>
    <row r="5" spans="1:8" x14ac:dyDescent="0.15">
      <c r="A5" s="1" t="s">
        <v>4</v>
      </c>
      <c r="B5" s="2" t="s">
        <v>5</v>
      </c>
      <c r="C5" s="3"/>
      <c r="D5" s="4"/>
      <c r="F5" s="1" t="s">
        <v>6</v>
      </c>
      <c r="G5" s="4"/>
      <c r="H5" s="5">
        <f>B10*B11</f>
        <v>0</v>
      </c>
    </row>
    <row r="6" spans="1:8" x14ac:dyDescent="0.15">
      <c r="A6" s="1" t="s">
        <v>7</v>
      </c>
      <c r="B6" s="2" t="s">
        <v>8</v>
      </c>
      <c r="C6" s="3"/>
      <c r="D6" s="4"/>
      <c r="F6" s="1" t="s">
        <v>9</v>
      </c>
      <c r="G6" s="4"/>
      <c r="H6" s="5">
        <f>B12*B15</f>
        <v>0</v>
      </c>
    </row>
    <row r="7" spans="1:8" x14ac:dyDescent="0.15">
      <c r="A7" s="1" t="s">
        <v>10</v>
      </c>
      <c r="B7" s="6">
        <v>0</v>
      </c>
      <c r="C7" s="3"/>
      <c r="D7" s="4"/>
      <c r="F7" s="1" t="s">
        <v>11</v>
      </c>
      <c r="G7" s="4"/>
      <c r="H7" s="5">
        <f>B13*B14*B15</f>
        <v>0</v>
      </c>
    </row>
    <row r="8" spans="1:8" x14ac:dyDescent="0.15">
      <c r="A8" s="1" t="s">
        <v>12</v>
      </c>
      <c r="B8" s="6">
        <v>0</v>
      </c>
      <c r="C8" s="3"/>
      <c r="D8" s="4"/>
      <c r="F8" s="1" t="s">
        <v>13</v>
      </c>
      <c r="G8" s="4"/>
      <c r="H8" s="5">
        <f>B16</f>
        <v>0</v>
      </c>
    </row>
    <row r="9" spans="1:8" ht="25.5" x14ac:dyDescent="0.15">
      <c r="A9" s="1" t="s">
        <v>14</v>
      </c>
      <c r="B9" s="6">
        <v>0</v>
      </c>
      <c r="C9" s="3"/>
      <c r="D9" s="4"/>
      <c r="F9" s="1" t="s">
        <v>15</v>
      </c>
      <c r="G9" s="4"/>
      <c r="H9" s="5">
        <f>B7-B8</f>
        <v>0</v>
      </c>
    </row>
    <row r="10" spans="1:8" x14ac:dyDescent="0.15">
      <c r="A10" s="1" t="s">
        <v>16</v>
      </c>
      <c r="B10" s="6">
        <v>0</v>
      </c>
      <c r="C10" s="3"/>
      <c r="D10" s="4"/>
      <c r="F10" s="1" t="s">
        <v>17</v>
      </c>
      <c r="G10" s="4"/>
      <c r="H10" s="5">
        <f>SUM(H5:H9)</f>
        <v>0</v>
      </c>
    </row>
    <row r="11" spans="1:8" x14ac:dyDescent="0.15">
      <c r="A11" s="1" t="s">
        <v>18</v>
      </c>
      <c r="B11" s="7">
        <v>0</v>
      </c>
      <c r="C11" s="3"/>
      <c r="D11" s="4"/>
      <c r="F11" s="1" t="s">
        <v>19</v>
      </c>
      <c r="G11" s="4"/>
      <c r="H11" s="5">
        <f>MAX(0,B8-B7)+B9</f>
        <v>0</v>
      </c>
    </row>
    <row r="12" spans="1:8" ht="25.5" x14ac:dyDescent="0.15">
      <c r="A12" s="1" t="s">
        <v>20</v>
      </c>
      <c r="B12" s="6">
        <v>0</v>
      </c>
      <c r="C12" s="3"/>
      <c r="D12" s="4"/>
      <c r="F12" s="1" t="s">
        <v>21</v>
      </c>
      <c r="G12" s="4"/>
      <c r="H12" s="5">
        <f>H10-H11</f>
        <v>0</v>
      </c>
    </row>
    <row r="13" spans="1:8" x14ac:dyDescent="0.15">
      <c r="A13" s="1" t="s">
        <v>22</v>
      </c>
      <c r="B13" s="2">
        <v>0</v>
      </c>
      <c r="C13" s="3"/>
      <c r="D13" s="4"/>
      <c r="F13" s="1" t="s">
        <v>23</v>
      </c>
      <c r="G13" s="4"/>
      <c r="H13" s="17">
        <f>IF(H10&gt;0,H11/H10*12,0)</f>
        <v>0</v>
      </c>
    </row>
    <row r="14" spans="1:8" x14ac:dyDescent="0.15">
      <c r="A14" s="1" t="s">
        <v>24</v>
      </c>
      <c r="B14" s="6">
        <v>0</v>
      </c>
      <c r="C14" s="3"/>
      <c r="D14" s="4"/>
      <c r="F14" s="1" t="s">
        <v>25</v>
      </c>
      <c r="G14" s="4"/>
      <c r="H14" s="18">
        <f>IF(H11&gt;0,H10/H11,0)</f>
        <v>0</v>
      </c>
    </row>
    <row r="15" spans="1:8" ht="25.5" x14ac:dyDescent="0.15">
      <c r="A15" s="1" t="s">
        <v>26</v>
      </c>
      <c r="B15" s="7">
        <v>0</v>
      </c>
      <c r="C15" s="3"/>
      <c r="D15" s="4"/>
      <c r="H15" s="8"/>
    </row>
    <row r="16" spans="1:8" ht="25.5" x14ac:dyDescent="0.15">
      <c r="A16" s="1" t="s">
        <v>27</v>
      </c>
      <c r="B16" s="6">
        <v>0</v>
      </c>
      <c r="C16" s="3"/>
      <c r="D16" s="4"/>
      <c r="H16" s="9"/>
    </row>
    <row r="19" spans="1:8" x14ac:dyDescent="0.15">
      <c r="A19" s="24" t="s">
        <v>28</v>
      </c>
      <c r="B19" s="25"/>
      <c r="C19" s="25"/>
      <c r="D19" s="25"/>
      <c r="F19" s="24" t="s">
        <v>29</v>
      </c>
      <c r="G19" s="25"/>
      <c r="H19" s="25"/>
    </row>
    <row r="20" spans="1:8" ht="15" x14ac:dyDescent="0.15">
      <c r="A20" s="26" t="s">
        <v>30</v>
      </c>
      <c r="B20" s="25"/>
      <c r="C20" s="25"/>
      <c r="D20" s="25"/>
      <c r="F20" s="1" t="s">
        <v>17</v>
      </c>
      <c r="G20" s="4"/>
      <c r="H20" s="10">
        <f>H10</f>
        <v>0</v>
      </c>
    </row>
    <row r="21" spans="1:8" ht="15" x14ac:dyDescent="0.15">
      <c r="A21" s="26" t="s">
        <v>31</v>
      </c>
      <c r="B21" s="25"/>
      <c r="C21" s="25"/>
      <c r="D21" s="25"/>
      <c r="F21" s="1" t="s">
        <v>32</v>
      </c>
      <c r="G21" s="4"/>
      <c r="H21" s="11">
        <f>H13</f>
        <v>0</v>
      </c>
    </row>
    <row r="22" spans="1:8" ht="15" x14ac:dyDescent="0.15">
      <c r="A22" s="26" t="s">
        <v>33</v>
      </c>
      <c r="B22" s="25"/>
      <c r="C22" s="25"/>
      <c r="D22" s="25"/>
      <c r="F22" s="1" t="s">
        <v>25</v>
      </c>
      <c r="G22" s="4"/>
      <c r="H22" s="12">
        <f>H14</f>
        <v>0</v>
      </c>
    </row>
  </sheetData>
  <mergeCells count="9">
    <mergeCell ref="A1:H1"/>
    <mergeCell ref="F19:H19"/>
    <mergeCell ref="A22:D22"/>
    <mergeCell ref="A4:D4"/>
    <mergeCell ref="A2:H2"/>
    <mergeCell ref="A20:D20"/>
    <mergeCell ref="A21:D21"/>
    <mergeCell ref="F4:H4"/>
    <mergeCell ref="A19:D19"/>
  </mergeCells>
  <phoneticPr fontId="8" type="noConversion"/>
  <dataValidations count="1">
    <dataValidation type="list" sqref="B5">
      <formula1>"Cooling Tower,Boiler,Ceramics,Textile,Process Loop,Other"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pane ySplit="4" topLeftCell="A5" activePane="bottomLeft" state="frozen"/>
      <selection pane="bottomLeft"/>
    </sheetView>
  </sheetViews>
  <sheetFormatPr defaultRowHeight="13.5" x14ac:dyDescent="0.15"/>
  <cols>
    <col min="1" max="4" width="22" customWidth="1"/>
    <col min="5" max="5" width="2" customWidth="1"/>
    <col min="6" max="8" width="22" customWidth="1"/>
  </cols>
  <sheetData>
    <row r="1" spans="1:8" x14ac:dyDescent="0.15">
      <c r="A1" s="28" t="s">
        <v>34</v>
      </c>
      <c r="B1" s="25"/>
      <c r="C1" s="25"/>
      <c r="D1" s="25"/>
      <c r="E1" s="25"/>
      <c r="F1" s="25"/>
      <c r="G1" s="25"/>
      <c r="H1" s="25"/>
    </row>
    <row r="2" spans="1:8" x14ac:dyDescent="0.15">
      <c r="A2" s="27" t="s">
        <v>35</v>
      </c>
      <c r="B2" s="25"/>
      <c r="C2" s="25"/>
      <c r="D2" s="25"/>
      <c r="E2" s="25"/>
      <c r="F2" s="25"/>
      <c r="G2" s="25"/>
      <c r="H2" s="25"/>
    </row>
    <row r="4" spans="1:8" x14ac:dyDescent="0.15">
      <c r="A4" s="24" t="s">
        <v>36</v>
      </c>
      <c r="B4" s="25"/>
      <c r="C4" s="25"/>
      <c r="D4" s="25"/>
      <c r="F4" s="24" t="s">
        <v>37</v>
      </c>
      <c r="G4" s="25"/>
      <c r="H4" s="25"/>
    </row>
    <row r="5" spans="1:8" x14ac:dyDescent="0.15">
      <c r="A5" s="1" t="s">
        <v>4</v>
      </c>
      <c r="B5" s="13" t="str">
        <f>'ROI Calculator'!B5</f>
        <v>Cooling Tower</v>
      </c>
      <c r="C5" s="4"/>
      <c r="D5" s="4"/>
      <c r="F5" s="1" t="s">
        <v>38</v>
      </c>
      <c r="G5" s="4"/>
      <c r="H5" s="5">
        <f>'ROI Calculator'!H5</f>
        <v>0</v>
      </c>
    </row>
    <row r="6" spans="1:8" x14ac:dyDescent="0.15">
      <c r="A6" s="1" t="s">
        <v>39</v>
      </c>
      <c r="B6" s="14">
        <f>'ROI Calculator'!B7</f>
        <v>0</v>
      </c>
      <c r="C6" s="4"/>
      <c r="D6" s="4"/>
      <c r="F6" s="1" t="s">
        <v>40</v>
      </c>
      <c r="G6" s="4"/>
      <c r="H6" s="5">
        <f>'ROI Calculator'!H6</f>
        <v>0</v>
      </c>
    </row>
    <row r="7" spans="1:8" x14ac:dyDescent="0.15">
      <c r="A7" s="1" t="s">
        <v>41</v>
      </c>
      <c r="B7" s="14">
        <f>'ROI Calculator'!B8</f>
        <v>0</v>
      </c>
      <c r="C7" s="4"/>
      <c r="D7" s="4"/>
      <c r="F7" s="1" t="s">
        <v>42</v>
      </c>
      <c r="G7" s="4"/>
      <c r="H7" s="5">
        <f>'ROI Calculator'!H7</f>
        <v>0</v>
      </c>
    </row>
    <row r="8" spans="1:8" x14ac:dyDescent="0.15">
      <c r="A8" s="1" t="s">
        <v>43</v>
      </c>
      <c r="B8" s="14">
        <f>'ROI Calculator'!B9</f>
        <v>0</v>
      </c>
      <c r="C8" s="4"/>
      <c r="D8" s="4"/>
      <c r="F8" s="1" t="s">
        <v>44</v>
      </c>
      <c r="G8" s="4"/>
      <c r="H8" s="5">
        <f>'ROI Calculator'!H9</f>
        <v>0</v>
      </c>
    </row>
    <row r="9" spans="1:8" ht="15" x14ac:dyDescent="0.15">
      <c r="A9" s="1" t="s">
        <v>16</v>
      </c>
      <c r="B9" s="14">
        <f>'ROI Calculator'!B10</f>
        <v>0</v>
      </c>
      <c r="C9" s="4"/>
      <c r="D9" s="4"/>
      <c r="F9" s="1" t="s">
        <v>17</v>
      </c>
      <c r="G9" s="4"/>
      <c r="H9" s="15">
        <f>'ROI Calculator'!H10</f>
        <v>0</v>
      </c>
    </row>
    <row r="10" spans="1:8" x14ac:dyDescent="0.15">
      <c r="A10" s="1" t="s">
        <v>18</v>
      </c>
      <c r="B10" s="14">
        <f>'ROI Calculator'!B11</f>
        <v>0</v>
      </c>
      <c r="C10" s="4"/>
      <c r="D10" s="4"/>
      <c r="F10" s="1" t="s">
        <v>19</v>
      </c>
      <c r="G10" s="4"/>
      <c r="H10" s="5">
        <f>'ROI Calculator'!H11</f>
        <v>0</v>
      </c>
    </row>
    <row r="11" spans="1:8" x14ac:dyDescent="0.15">
      <c r="A11" s="1" t="s">
        <v>45</v>
      </c>
      <c r="B11" s="16">
        <f>'ROI Calculator'!B12</f>
        <v>0</v>
      </c>
      <c r="C11" s="4"/>
      <c r="D11" s="4"/>
      <c r="F11" s="1" t="s">
        <v>21</v>
      </c>
      <c r="G11" s="4"/>
      <c r="H11" s="5">
        <f>'ROI Calculator'!H12</f>
        <v>0</v>
      </c>
    </row>
    <row r="12" spans="1:8" ht="15" x14ac:dyDescent="0.15">
      <c r="A12" s="1" t="s">
        <v>46</v>
      </c>
      <c r="B12" s="13">
        <f>'ROI Calculator'!B13</f>
        <v>0</v>
      </c>
      <c r="C12" s="4"/>
      <c r="D12" s="4"/>
      <c r="F12" s="1" t="s">
        <v>32</v>
      </c>
      <c r="G12" s="4"/>
      <c r="H12" s="19">
        <f>'ROI Calculator'!H13</f>
        <v>0</v>
      </c>
    </row>
    <row r="13" spans="1:8" ht="15" x14ac:dyDescent="0.15">
      <c r="A13" s="1" t="s">
        <v>47</v>
      </c>
      <c r="B13" s="14">
        <f>'ROI Calculator'!B14</f>
        <v>0</v>
      </c>
      <c r="C13" s="4"/>
      <c r="D13" s="4"/>
      <c r="F13" s="1" t="s">
        <v>25</v>
      </c>
      <c r="G13" s="4"/>
      <c r="H13" s="20">
        <f>'ROI Calculator'!H14</f>
        <v>0</v>
      </c>
    </row>
    <row r="14" spans="1:8" ht="25.5" x14ac:dyDescent="0.15">
      <c r="A14" s="1" t="s">
        <v>48</v>
      </c>
      <c r="B14" s="14">
        <f>'ROI Calculator'!B15</f>
        <v>0</v>
      </c>
      <c r="C14" s="4"/>
      <c r="D14" s="4"/>
      <c r="F14" s="21"/>
      <c r="G14" s="21"/>
      <c r="H14" s="22"/>
    </row>
    <row r="15" spans="1:8" x14ac:dyDescent="0.15">
      <c r="B15" s="9"/>
      <c r="F15" s="21"/>
      <c r="G15" s="21"/>
      <c r="H15" s="23"/>
    </row>
  </sheetData>
  <mergeCells count="4">
    <mergeCell ref="A4:D4"/>
    <mergeCell ref="A2:H2"/>
    <mergeCell ref="F4:H4"/>
    <mergeCell ref="A1:H1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ROI Calculator</vt:lpstr>
      <vt:lpstr>One-Page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dcterms:created xsi:type="dcterms:W3CDTF">2026-01-08T02:25:34Z</dcterms:created>
  <dcterms:modified xsi:type="dcterms:W3CDTF">2026-01-08T02:34:03Z</dcterms:modified>
</cp:coreProperties>
</file>